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01147D7F-F7D3-4881-A3F1-EB22F7359423}" xr6:coauthVersionLast="47" xr6:coauthVersionMax="47" xr10:uidLastSave="{00000000-0000-0000-0000-000000000000}"/>
  <bookViews>
    <workbookView xWindow="390" yWindow="375" windowWidth="1920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<sst xmlns="http://schemas.openxmlformats.org/spreadsheetml/2006/main" count="180" uniqueCount="88">
  <si>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</si>
  <si>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</si>
  <si>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</si>
  <si>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</si>
  <si>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</si>
  <si>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</si>
  <si>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</si>
  <si>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</si>
  <si>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</si>
  <si>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</si>
  <si>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</si>
  <si>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</si>
  <si>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</si>
  <si>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</si>
  <si>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</si>
  <si>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</si>
  <si>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</si>
  <si>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</si>
  <si>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</si>
  <si>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</si>
  <si>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</si>
  <si>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</si>
  <si>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</si>
  <si>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</si>
  <si>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</si>
  <si>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</si>
  <si>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</si>
  <si>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</si>
  <si>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</si>
  <si>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</si>
  <si>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</si>
  <si>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</si>
  <si>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</si>
  <si>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</si>
  <si>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</si>
  <si>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</si>
  <si>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</si>
  <si>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</si>
  <si>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</si>
  <si>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</si>
  <si>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</si>
  <si>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</si>
  <si>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</si>
  <si>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</si>
  <si>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</si>
  <si>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</si>
  <si>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</si>
  <si>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</si>
  <si>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</si>
  <si>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</si>
  <si>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2nd</t>
    <phoneticPr fontId="1"/>
  </si>
  <si>
    <t>3rd</t>
    <phoneticPr fontId="1"/>
  </si>
  <si>
    <t>１、</t>
    <phoneticPr fontId="1"/>
  </si>
  <si>
    <t>FS　＆　EB　で　見てます。</t>
    <rPh sb="10" eb="11">
      <t>ミ</t>
    </rPh>
    <phoneticPr fontId="1"/>
  </si>
  <si>
    <t>FS</t>
    <phoneticPr fontId="1"/>
  </si>
  <si>
    <t>１ｓｔ</t>
    <phoneticPr fontId="1"/>
  </si>
  <si>
    <t>15分足</t>
    <rPh sb="2" eb="3">
      <t>フン</t>
    </rPh>
    <phoneticPr fontId="1"/>
  </si>
  <si>
    <t>２、</t>
    <phoneticPr fontId="1"/>
  </si>
  <si>
    <t>３、</t>
    <phoneticPr fontId="1"/>
  </si>
  <si>
    <t>FS　＆　PB　で　見てます。</t>
    <rPh sb="10" eb="11">
      <t>ミ</t>
    </rPh>
    <phoneticPr fontId="1"/>
  </si>
  <si>
    <t>４、</t>
    <phoneticPr fontId="1"/>
  </si>
  <si>
    <t>５、</t>
    <phoneticPr fontId="1"/>
  </si>
  <si>
    <t>説明　見直して　EB　PB　が　１０SMA　２０SMA　ルールに</t>
    <rPh sb="0" eb="2">
      <t>セツメイ</t>
    </rPh>
    <rPh sb="3" eb="5">
      <t>ミナオ</t>
    </rPh>
    <phoneticPr fontId="1"/>
  </si>
  <si>
    <t>５　から　は　SMA　ルールは　見てません。</t>
    <rPh sb="16" eb="17">
      <t>ミ</t>
    </rPh>
    <phoneticPr fontId="1"/>
  </si>
  <si>
    <t>１個前の　方が　リテストという　感じですが　EB　PB無いので</t>
    <rPh sb="1" eb="2">
      <t>コ</t>
    </rPh>
    <rPh sb="2" eb="3">
      <t>マエ</t>
    </rPh>
    <rPh sb="5" eb="6">
      <t>ホウ</t>
    </rPh>
    <rPh sb="16" eb="17">
      <t>カン</t>
    </rPh>
    <rPh sb="27" eb="28">
      <t>ナ</t>
    </rPh>
    <phoneticPr fontId="1"/>
  </si>
  <si>
    <t>リンク　してないのに　気付きました。１～４　は　SMA　ルールにしてます。</t>
    <rPh sb="11" eb="12">
      <t>キ</t>
    </rPh>
    <rPh sb="12" eb="13">
      <t>ツ</t>
    </rPh>
    <phoneticPr fontId="1"/>
  </si>
  <si>
    <t>ちょっと　大き目の　リテストから　入りました。</t>
    <rPh sb="5" eb="6">
      <t>オオ</t>
    </rPh>
    <rPh sb="7" eb="8">
      <t>メ</t>
    </rPh>
    <rPh sb="17" eb="18">
      <t>ハイ</t>
    </rPh>
    <phoneticPr fontId="1"/>
  </si>
  <si>
    <t>６、</t>
    <phoneticPr fontId="1"/>
  </si>
  <si>
    <t>FS　から　リテスト　EB　が　で　考えましたが</t>
    <rPh sb="18" eb="19">
      <t>カンガ</t>
    </rPh>
    <phoneticPr fontId="1"/>
  </si>
  <si>
    <t>１週間　もみ合い後　PB　で　入る　と　しました。</t>
    <rPh sb="1" eb="3">
      <t>シュウカン</t>
    </rPh>
    <rPh sb="6" eb="7">
      <t>ア</t>
    </rPh>
    <rPh sb="8" eb="9">
      <t>ゴ</t>
    </rPh>
    <rPh sb="15" eb="16">
      <t>ハイ</t>
    </rPh>
    <phoneticPr fontId="1"/>
  </si>
  <si>
    <t>７、</t>
    <phoneticPr fontId="1"/>
  </si>
  <si>
    <t>〇　枠の　中　PB　です。</t>
    <rPh sb="2" eb="3">
      <t>ワク</t>
    </rPh>
    <rPh sb="5" eb="6">
      <t>ナカ</t>
    </rPh>
    <phoneticPr fontId="1"/>
  </si>
  <si>
    <t>ちょっと　おおきい　リテストですが。</t>
    <phoneticPr fontId="1"/>
  </si>
  <si>
    <t>８、</t>
    <phoneticPr fontId="1"/>
  </si>
  <si>
    <t>枠内　EB　で　見てます。</t>
    <rPh sb="0" eb="2">
      <t>ワクナイ</t>
    </rPh>
    <rPh sb="8" eb="9">
      <t>ミ</t>
    </rPh>
    <phoneticPr fontId="1"/>
  </si>
  <si>
    <t>９、</t>
    <phoneticPr fontId="1"/>
  </si>
  <si>
    <t>枠内を　EB　で　見ました。</t>
    <rPh sb="0" eb="2">
      <t>ワクナイ</t>
    </rPh>
    <rPh sb="9" eb="10">
      <t>ミ</t>
    </rPh>
    <phoneticPr fontId="1"/>
  </si>
  <si>
    <t>１０、</t>
    <phoneticPr fontId="1"/>
  </si>
  <si>
    <t>枠内　PB　で　見ました。</t>
    <rPh sb="0" eb="2">
      <t>ワクナイ</t>
    </rPh>
    <rPh sb="8" eb="9">
      <t>ミ</t>
    </rPh>
    <phoneticPr fontId="1"/>
  </si>
  <si>
    <t>First　Strike</t>
    <phoneticPr fontId="1"/>
  </si>
  <si>
    <t>を　検証してみました。</t>
    <rPh sb="2" eb="4">
      <t>ケンショウ</t>
    </rPh>
    <phoneticPr fontId="1"/>
  </si>
  <si>
    <t>エントリー　＆　決済の　説明が　ないので　そういうものか</t>
    <rPh sb="8" eb="10">
      <t>ケッサイ</t>
    </rPh>
    <rPh sb="12" eb="14">
      <t>セツメイ</t>
    </rPh>
    <phoneticPr fontId="1"/>
  </si>
  <si>
    <t>PB　EB　に　Fiboを　あてて　検証　しています。</t>
    <phoneticPr fontId="1"/>
  </si>
  <si>
    <t>PB　EB　説明ですと　１０，２０SMA　リンクしなくて良い感じなので</t>
    <rPh sb="6" eb="8">
      <t>セツメイ</t>
    </rPh>
    <rPh sb="28" eb="29">
      <t>ヨ</t>
    </rPh>
    <rPh sb="30" eb="31">
      <t>カン</t>
    </rPh>
    <phoneticPr fontId="1"/>
  </si>
  <si>
    <t>４までは　それで　やってましたが　それ以降は　リンクせず見ています。</t>
    <rPh sb="19" eb="21">
      <t>イコウ</t>
    </rPh>
    <rPh sb="28" eb="29">
      <t>ミ</t>
    </rPh>
    <phoneticPr fontId="1"/>
  </si>
  <si>
    <t>そんなに　検証　必要なければ　次に　行きます。</t>
    <rPh sb="5" eb="7">
      <t>ケンショウ</t>
    </rPh>
    <rPh sb="8" eb="10">
      <t>ヒツヨウ</t>
    </rPh>
    <rPh sb="15" eb="16">
      <t>ツギ</t>
    </rPh>
    <rPh sb="18" eb="19">
      <t>イ</t>
    </rPh>
    <phoneticPr fontId="1"/>
  </si>
  <si>
    <t xml:space="preserve"> </t>
    <phoneticPr fontId="1"/>
  </si>
  <si>
    <t>FS やってみましたが　これで　良いものでしょうか。エントリー　＆　決済の　説明が　ないので　そういうものでしょうか。PB　と　EBに　Fibo　あてて　検証してます。PB　EB　説明　見てると　１０、２０SMAに　リンクしてないですね。４までは　それで　やりましたが　５以降は　１０、２０SMA　関係なしで　見てます。</t>
    <rPh sb="16" eb="17">
      <t>ヨ</t>
    </rPh>
    <rPh sb="34" eb="36">
      <t>ケッサイ</t>
    </rPh>
    <rPh sb="38" eb="40">
      <t>セツメイ</t>
    </rPh>
    <rPh sb="77" eb="79">
      <t>ケンショウ</t>
    </rPh>
    <rPh sb="90" eb="92">
      <t>セツメイ</t>
    </rPh>
    <rPh sb="93" eb="94">
      <t>ミ</t>
    </rPh>
    <rPh sb="136" eb="138">
      <t>イコウ</t>
    </rPh>
    <rPh sb="149" eb="151">
      <t>カンケイ</t>
    </rPh>
    <rPh sb="155" eb="156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</si>
</sst>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107714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6AA437B-4E14-4F64-8CFF-2E72B6E20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188012</xdr:colOff>
      <xdr:row>51</xdr:row>
      <xdr:rowOff>107714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7037FAF-5DE6-48C2-809B-7605F621E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522637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17</xdr:col>
      <xdr:colOff>188012</xdr:colOff>
      <xdr:row>78</xdr:row>
      <xdr:rowOff>107714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758B93B5-1FC7-44C6-8B4E-CD9D70282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644063"/>
          <a:ext cx="10522637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17</xdr:col>
      <xdr:colOff>188012</xdr:colOff>
      <xdr:row>104</xdr:row>
      <xdr:rowOff>107714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95B25D2-ED38-4F42-874D-4FBF6A7EC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287500"/>
          <a:ext cx="10522637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16</xdr:col>
      <xdr:colOff>473539</xdr:colOff>
      <xdr:row>129</xdr:row>
      <xdr:rowOff>114743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EFC2102-D68D-4720-9F6E-17C81AEAD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93093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16</xdr:col>
      <xdr:colOff>473539</xdr:colOff>
      <xdr:row>154</xdr:row>
      <xdr:rowOff>114742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36793357-EAAE-49C4-BE1B-CCC371C8D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395781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16</xdr:col>
      <xdr:colOff>473539</xdr:colOff>
      <xdr:row>179</xdr:row>
      <xdr:rowOff>114743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2F28A47-E770-493E-AC15-10E784A9F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7860625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181</xdr:row>
      <xdr:rowOff>0</xdr:rowOff>
    </xdr:from>
    <xdr:to>
      <xdr:col>16</xdr:col>
      <xdr:colOff>473539</xdr:colOff>
      <xdr:row>204</xdr:row>
      <xdr:rowOff>114743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0ABA872-65F0-42F2-A2CF-4003B422F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2325469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206</xdr:row>
      <xdr:rowOff>0</xdr:rowOff>
    </xdr:from>
    <xdr:to>
      <xdr:col>16</xdr:col>
      <xdr:colOff>473539</xdr:colOff>
      <xdr:row>229</xdr:row>
      <xdr:rowOff>114743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12663C45-DA70-400A-98AA-44BDB131F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6790313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231</xdr:row>
      <xdr:rowOff>0</xdr:rowOff>
    </xdr:from>
    <xdr:to>
      <xdr:col>16</xdr:col>
      <xdr:colOff>473539</xdr:colOff>
      <xdr:row>254</xdr:row>
      <xdr:rowOff>114742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86BA244-B4CB-4004-B069-7E756C947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1255156"/>
          <a:ext cx="10189039" cy="4222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F19" sqref="F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15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18</v>
      </c>
      <c r="E6" s="25"/>
      <c r="F6" s="26"/>
      <c r="G6" s="86" t="s">
        <v>3</v>
      </c>
      <c r="H6" s="87"/>
      <c r="I6" s="93"/>
      <c r="J6" s="86" t="s">
        <v>16</v>
      </c>
      <c r="K6" s="87"/>
      <c r="L6" s="93"/>
      <c r="M6" s="86" t="s">
        <v>17</v>
      </c>
      <c r="N6" s="87"/>
      <c r="O6" s="93"/>
    </row>
    <row r="7" spans="1:18" ht="19.5" thickBot="1" x14ac:dyDescent="0.45">
      <c r="A7" s="27"/>
      <c r="B7" s="27" t="s">
        <v>2</v>
      </c>
      <c r="C7" s="64" t="s">
        <v>22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16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40474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40618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40733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41031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>
        <v>41253</v>
      </c>
      <c r="C13" s="47">
        <v>1</v>
      </c>
      <c r="D13" s="57">
        <v>1.27</v>
      </c>
      <c r="E13" s="58">
        <v>1.5</v>
      </c>
      <c r="F13" s="80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">
      <c r="A14" s="9">
        <v>6</v>
      </c>
      <c r="B14" s="5">
        <v>41299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">
      <c r="A15" s="9">
        <v>7</v>
      </c>
      <c r="B15" s="5">
        <v>41330</v>
      </c>
      <c r="C15" s="47">
        <v>2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/>
      <c r="Q15" s="40"/>
      <c r="R15" s="40"/>
    </row>
    <row r="16" spans="1:18" x14ac:dyDescent="0.4">
      <c r="A16" s="9">
        <v>8</v>
      </c>
      <c r="B16" s="5">
        <v>41474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/>
      <c r="Q16" s="40"/>
      <c r="R16" s="40"/>
    </row>
    <row r="17" spans="1:18" x14ac:dyDescent="0.4">
      <c r="A17" s="9">
        <v>9</v>
      </c>
      <c r="B17" s="5">
        <v>41611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/>
      <c r="Q17" s="40"/>
      <c r="R17" s="40"/>
    </row>
    <row r="18" spans="1:18" x14ac:dyDescent="0.4">
      <c r="A18" s="9">
        <v>10</v>
      </c>
      <c r="B18" s="5">
        <v>41339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10</v>
      </c>
      <c r="E59" s="7">
        <f>COUNTIF(E9:E58,1.5)</f>
        <v>10</v>
      </c>
      <c r="F59" s="8">
        <f>COUNTIF(F9:F58,2)</f>
        <v>10</v>
      </c>
      <c r="G59" s="70">
        <f>M59+G8</f>
        <v>145342.26048627155</v>
      </c>
      <c r="H59" s="71">
        <f>N59+H8</f>
        <v>155296.94217328972</v>
      </c>
      <c r="I59" s="72">
        <f>O59+I8</f>
        <v>179084.76965428537</v>
      </c>
      <c r="J59" s="67" t="s">
        <v>24</v>
      </c>
      <c r="K59" s="68">
        <f>B58-B9</f>
        <v>-40474</v>
      </c>
      <c r="L59" s="69" t="s">
        <v>25</v>
      </c>
      <c r="M59" s="81">
        <f>SUM(M9:M58)</f>
        <v>45342.260486271553</v>
      </c>
      <c r="N59" s="82">
        <f>SUM(N9:N58)</f>
        <v>55296.942173289717</v>
      </c>
      <c r="O59" s="83">
        <f>SUM(O9:O58)</f>
        <v>79084.769654285366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23</v>
      </c>
      <c r="H60" s="87"/>
      <c r="I60" s="93"/>
      <c r="J60" s="86" t="s">
        <v>26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27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1.7908476965428537</v>
      </c>
      <c r="J61" s="65">
        <f>(G61-100%)*30/K59</f>
        <v>-3.36084354051526E-4</v>
      </c>
      <c r="K61" s="65">
        <f>(H61-100%)*30/K59</f>
        <v>-4.0987010554891819E-4</v>
      </c>
      <c r="L61" s="66">
        <f>(I61-100%)*30/K59</f>
        <v>-5.8618942768902534E-4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234"/>
  <sheetViews>
    <sheetView zoomScale="80" zoomScaleNormal="80" workbookViewId="0">
      <selection activeCell="S6" sqref="S6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9:19" x14ac:dyDescent="0.4">
      <c r="S3" s="52" t="s">
        <v>79</v>
      </c>
    </row>
    <row r="4" spans="19:19" x14ac:dyDescent="0.4">
      <c r="S4" s="52" t="s">
        <v>80</v>
      </c>
    </row>
    <row r="5" spans="19:19" x14ac:dyDescent="0.4">
      <c r="S5" s="52" t="s">
        <v>81</v>
      </c>
    </row>
    <row r="6" spans="19:19" x14ac:dyDescent="0.4">
      <c r="S6" s="52" t="s">
        <v>82</v>
      </c>
    </row>
    <row r="7" spans="19:19" x14ac:dyDescent="0.4">
      <c r="S7" s="52" t="s">
        <v>83</v>
      </c>
    </row>
    <row r="8" spans="19:19" x14ac:dyDescent="0.4">
      <c r="S8" s="52" t="s">
        <v>84</v>
      </c>
    </row>
    <row r="10" spans="19:19" x14ac:dyDescent="0.4">
      <c r="S10" s="52" t="s">
        <v>52</v>
      </c>
    </row>
    <row r="11" spans="19:19" x14ac:dyDescent="0.4">
      <c r="S11" s="52" t="s">
        <v>53</v>
      </c>
    </row>
    <row r="29" spans="19:19" x14ac:dyDescent="0.4">
      <c r="S29" s="52" t="s">
        <v>57</v>
      </c>
    </row>
    <row r="30" spans="19:19" x14ac:dyDescent="0.4">
      <c r="S30" s="52" t="s">
        <v>53</v>
      </c>
    </row>
    <row r="56" spans="19:19" x14ac:dyDescent="0.4">
      <c r="S56" s="52" t="s">
        <v>58</v>
      </c>
    </row>
    <row r="57" spans="19:19" x14ac:dyDescent="0.4">
      <c r="S57" s="52" t="s">
        <v>59</v>
      </c>
    </row>
    <row r="82" spans="19:19" x14ac:dyDescent="0.4">
      <c r="S82" s="52" t="s">
        <v>60</v>
      </c>
    </row>
    <row r="83" spans="19:19" x14ac:dyDescent="0.4">
      <c r="S83" s="52" t="s">
        <v>53</v>
      </c>
    </row>
    <row r="107" spans="18:18" x14ac:dyDescent="0.4">
      <c r="R107" s="52" t="s">
        <v>61</v>
      </c>
    </row>
    <row r="108" spans="18:18" x14ac:dyDescent="0.4">
      <c r="R108" s="52" t="s">
        <v>62</v>
      </c>
    </row>
    <row r="109" spans="18:18" x14ac:dyDescent="0.4">
      <c r="R109" s="52" t="s">
        <v>65</v>
      </c>
    </row>
    <row r="110" spans="18:18" x14ac:dyDescent="0.4">
      <c r="R110" s="52" t="s">
        <v>63</v>
      </c>
    </row>
    <row r="111" spans="18:18" x14ac:dyDescent="0.4">
      <c r="R111" s="52" t="s">
        <v>64</v>
      </c>
    </row>
    <row r="112" spans="18:18" x14ac:dyDescent="0.4">
      <c r="R112" s="52" t="s">
        <v>66</v>
      </c>
    </row>
    <row r="133" spans="18:18" x14ac:dyDescent="0.4">
      <c r="R133" s="52" t="s">
        <v>67</v>
      </c>
    </row>
    <row r="134" spans="18:18" x14ac:dyDescent="0.4">
      <c r="R134" s="52" t="s">
        <v>68</v>
      </c>
    </row>
    <row r="135" spans="18:18" x14ac:dyDescent="0.4">
      <c r="R135" s="52" t="s">
        <v>69</v>
      </c>
    </row>
    <row r="157" spans="18:18" x14ac:dyDescent="0.4">
      <c r="R157" s="52" t="s">
        <v>70</v>
      </c>
    </row>
    <row r="158" spans="18:18" x14ac:dyDescent="0.4">
      <c r="R158" s="52" t="s">
        <v>71</v>
      </c>
    </row>
    <row r="159" spans="18:18" x14ac:dyDescent="0.4">
      <c r="R159" s="52" t="s">
        <v>72</v>
      </c>
    </row>
    <row r="183" spans="18:18" x14ac:dyDescent="0.4">
      <c r="R183" s="52" t="s">
        <v>73</v>
      </c>
    </row>
    <row r="184" spans="18:18" x14ac:dyDescent="0.4">
      <c r="R184" s="52" t="s">
        <v>74</v>
      </c>
    </row>
    <row r="208" spans="18:18" x14ac:dyDescent="0.4">
      <c r="R208" s="52" t="s">
        <v>75</v>
      </c>
    </row>
    <row r="209" spans="18:18" x14ac:dyDescent="0.4">
      <c r="R209" s="52" t="s">
        <v>76</v>
      </c>
    </row>
    <row r="233" spans="18:18" x14ac:dyDescent="0.4">
      <c r="R233" s="52" t="s">
        <v>77</v>
      </c>
    </row>
    <row r="234" spans="18:18" x14ac:dyDescent="0.4">
      <c r="R234" s="52" t="s">
        <v>78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19</v>
      </c>
    </row>
    <row r="2" spans="1:10" x14ac:dyDescent="0.4">
      <c r="A2" s="96" t="s">
        <v>87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4">
      <c r="A10" s="52" t="s">
        <v>86</v>
      </c>
    </row>
    <row r="11" spans="1:10" x14ac:dyDescent="0.4">
      <c r="A11" s="52" t="s">
        <v>20</v>
      </c>
    </row>
    <row r="12" spans="1:10" x14ac:dyDescent="0.4">
      <c r="A12" s="97"/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21</v>
      </c>
    </row>
    <row r="22" spans="1:10" x14ac:dyDescent="0.4">
      <c r="A22" s="97" t="s">
        <v>85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topLeftCell="A25" zoomScale="80" zoomScaleNormal="80" workbookViewId="0">
      <selection activeCell="H39" sqref="H3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28</v>
      </c>
      <c r="B3" s="35" t="s">
        <v>29</v>
      </c>
      <c r="C3" s="35" t="s">
        <v>30</v>
      </c>
      <c r="D3" s="36" t="s">
        <v>31</v>
      </c>
      <c r="E3" s="35" t="s">
        <v>32</v>
      </c>
      <c r="F3" s="36" t="s">
        <v>31</v>
      </c>
      <c r="G3" s="35" t="s">
        <v>33</v>
      </c>
      <c r="H3" s="36" t="s">
        <v>31</v>
      </c>
    </row>
    <row r="4" spans="1:8" x14ac:dyDescent="0.4">
      <c r="A4" s="37" t="s">
        <v>41</v>
      </c>
      <c r="B4" s="37" t="s">
        <v>34</v>
      </c>
      <c r="C4" s="37"/>
      <c r="D4" s="38"/>
      <c r="E4" s="37" t="s">
        <v>35</v>
      </c>
      <c r="F4" s="38">
        <v>44410</v>
      </c>
      <c r="G4" s="37" t="s">
        <v>43</v>
      </c>
      <c r="H4" s="38">
        <v>44414</v>
      </c>
    </row>
    <row r="5" spans="1:8" x14ac:dyDescent="0.4">
      <c r="A5" s="37" t="s">
        <v>41</v>
      </c>
      <c r="B5" s="37" t="s">
        <v>34</v>
      </c>
      <c r="C5" s="37"/>
      <c r="D5" s="38"/>
      <c r="E5" s="37" t="s">
        <v>44</v>
      </c>
      <c r="F5" s="38">
        <v>44411</v>
      </c>
      <c r="G5" s="37"/>
      <c r="H5" s="39"/>
    </row>
    <row r="6" spans="1:8" x14ac:dyDescent="0.4">
      <c r="A6" s="37" t="s">
        <v>41</v>
      </c>
      <c r="B6" s="37" t="s">
        <v>34</v>
      </c>
      <c r="C6" s="37"/>
      <c r="D6" s="39"/>
      <c r="E6" s="37" t="s">
        <v>40</v>
      </c>
      <c r="F6" s="38">
        <v>44412</v>
      </c>
      <c r="G6" s="37"/>
      <c r="H6" s="39"/>
    </row>
    <row r="7" spans="1:8" x14ac:dyDescent="0.4">
      <c r="A7" s="37" t="s">
        <v>41</v>
      </c>
      <c r="B7" s="37" t="s">
        <v>34</v>
      </c>
      <c r="C7" s="37"/>
      <c r="D7" s="39"/>
      <c r="E7" s="37" t="s">
        <v>42</v>
      </c>
      <c r="F7" s="38">
        <v>44415</v>
      </c>
      <c r="G7" s="37"/>
      <c r="H7" s="39"/>
    </row>
    <row r="8" spans="1:8" x14ac:dyDescent="0.4">
      <c r="A8" s="37" t="s">
        <v>41</v>
      </c>
      <c r="B8" s="37" t="s">
        <v>45</v>
      </c>
      <c r="C8" s="37"/>
      <c r="D8" s="39"/>
      <c r="E8" s="37" t="s">
        <v>35</v>
      </c>
      <c r="F8" s="38">
        <v>44417</v>
      </c>
      <c r="G8" s="37"/>
      <c r="H8" s="39"/>
    </row>
    <row r="9" spans="1:8" x14ac:dyDescent="0.4">
      <c r="A9" s="37" t="s">
        <v>41</v>
      </c>
      <c r="B9" s="37" t="s">
        <v>38</v>
      </c>
      <c r="C9" s="37"/>
      <c r="D9" s="39"/>
      <c r="E9" s="37"/>
      <c r="F9" s="39"/>
      <c r="G9" s="37" t="s">
        <v>35</v>
      </c>
      <c r="H9" s="38">
        <v>44418</v>
      </c>
    </row>
    <row r="10" spans="1:8" x14ac:dyDescent="0.4">
      <c r="A10" s="37" t="s">
        <v>41</v>
      </c>
      <c r="B10" s="37" t="s">
        <v>34</v>
      </c>
      <c r="C10" s="37"/>
      <c r="D10" s="39"/>
      <c r="E10" s="37"/>
      <c r="F10" s="39"/>
      <c r="G10" s="37" t="s">
        <v>35</v>
      </c>
      <c r="H10" s="38">
        <v>44418</v>
      </c>
    </row>
    <row r="11" spans="1:8" x14ac:dyDescent="0.4">
      <c r="A11" s="37" t="s">
        <v>46</v>
      </c>
      <c r="B11" s="37" t="s">
        <v>39</v>
      </c>
      <c r="C11" s="37"/>
      <c r="D11" s="39"/>
      <c r="E11" s="37" t="s">
        <v>35</v>
      </c>
      <c r="F11" s="38">
        <v>44420</v>
      </c>
      <c r="G11" s="37"/>
      <c r="H11" s="39"/>
    </row>
    <row r="12" spans="1:8" x14ac:dyDescent="0.4">
      <c r="A12" s="34" t="s">
        <v>47</v>
      </c>
      <c r="B12" s="32" t="s">
        <v>36</v>
      </c>
      <c r="C12" s="32"/>
      <c r="D12" s="33"/>
      <c r="E12" s="32" t="s">
        <v>35</v>
      </c>
      <c r="F12" s="84">
        <v>44421</v>
      </c>
      <c r="G12" s="32"/>
      <c r="H12" s="33"/>
    </row>
    <row r="13" spans="1:8" x14ac:dyDescent="0.4">
      <c r="A13" s="35" t="s">
        <v>47</v>
      </c>
      <c r="B13" s="35" t="s">
        <v>38</v>
      </c>
      <c r="C13" s="35"/>
      <c r="D13" s="36"/>
      <c r="E13" s="35" t="s">
        <v>35</v>
      </c>
      <c r="F13" s="85">
        <v>44422</v>
      </c>
      <c r="G13" s="35"/>
      <c r="H13" s="36"/>
    </row>
    <row r="14" spans="1:8" x14ac:dyDescent="0.4">
      <c r="A14" s="37" t="s">
        <v>48</v>
      </c>
      <c r="B14" s="37" t="s">
        <v>34</v>
      </c>
      <c r="C14" s="37"/>
      <c r="D14" s="38"/>
      <c r="E14" s="37" t="s">
        <v>35</v>
      </c>
      <c r="F14" s="38">
        <v>44424</v>
      </c>
      <c r="G14" s="37"/>
      <c r="H14" s="38"/>
    </row>
    <row r="15" spans="1:8" x14ac:dyDescent="0.4">
      <c r="A15" s="37" t="s">
        <v>49</v>
      </c>
      <c r="B15" s="37" t="s">
        <v>34</v>
      </c>
      <c r="C15" s="37"/>
      <c r="D15" s="38"/>
      <c r="E15" s="37"/>
      <c r="F15" s="38"/>
      <c r="G15" s="37" t="s">
        <v>35</v>
      </c>
      <c r="H15" s="38">
        <v>44425</v>
      </c>
    </row>
    <row r="16" spans="1:8" x14ac:dyDescent="0.4">
      <c r="A16" s="37" t="s">
        <v>49</v>
      </c>
      <c r="B16" s="37" t="s">
        <v>34</v>
      </c>
      <c r="C16" s="37"/>
      <c r="D16" s="39"/>
      <c r="E16" s="37"/>
      <c r="F16" s="38"/>
      <c r="G16" s="37" t="s">
        <v>35</v>
      </c>
      <c r="H16" s="38">
        <v>44427</v>
      </c>
    </row>
    <row r="17" spans="1:8" x14ac:dyDescent="0.4">
      <c r="A17" s="37" t="s">
        <v>41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41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37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37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37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28</v>
      </c>
      <c r="B23" s="35" t="s">
        <v>29</v>
      </c>
      <c r="C23" s="35" t="s">
        <v>30</v>
      </c>
      <c r="D23" s="36" t="s">
        <v>31</v>
      </c>
      <c r="E23" s="35" t="s">
        <v>32</v>
      </c>
      <c r="F23" s="36" t="s">
        <v>31</v>
      </c>
      <c r="G23" s="35" t="s">
        <v>33</v>
      </c>
      <c r="H23" s="36" t="s">
        <v>31</v>
      </c>
    </row>
    <row r="24" spans="1:8" x14ac:dyDescent="0.4">
      <c r="A24" s="37" t="s">
        <v>41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43</v>
      </c>
      <c r="H24" s="38">
        <v>44414</v>
      </c>
    </row>
    <row r="25" spans="1:8" x14ac:dyDescent="0.4">
      <c r="A25" s="37" t="s">
        <v>41</v>
      </c>
      <c r="B25" s="37" t="s">
        <v>34</v>
      </c>
      <c r="C25" s="37"/>
      <c r="D25" s="38"/>
      <c r="E25" s="37" t="s">
        <v>44</v>
      </c>
      <c r="F25" s="38">
        <v>44411</v>
      </c>
      <c r="G25" s="37"/>
      <c r="H25" s="38"/>
    </row>
    <row r="26" spans="1:8" x14ac:dyDescent="0.4">
      <c r="A26" s="37" t="s">
        <v>41</v>
      </c>
      <c r="B26" s="37" t="s">
        <v>34</v>
      </c>
      <c r="C26" s="37"/>
      <c r="D26" s="38"/>
      <c r="E26" s="37" t="s">
        <v>40</v>
      </c>
      <c r="F26" s="38">
        <v>44412</v>
      </c>
      <c r="G26" s="37"/>
      <c r="H26" s="39"/>
    </row>
    <row r="27" spans="1:8" x14ac:dyDescent="0.4">
      <c r="A27" s="37" t="s">
        <v>41</v>
      </c>
      <c r="B27" s="37" t="s">
        <v>34</v>
      </c>
      <c r="C27" s="37"/>
      <c r="D27" s="39"/>
      <c r="E27" s="37" t="s">
        <v>42</v>
      </c>
      <c r="F27" s="38">
        <v>44415</v>
      </c>
      <c r="G27" s="37"/>
      <c r="H27" s="39"/>
    </row>
    <row r="28" spans="1:8" x14ac:dyDescent="0.4">
      <c r="A28" s="37" t="s">
        <v>41</v>
      </c>
      <c r="B28" s="37" t="s">
        <v>45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41</v>
      </c>
      <c r="B29" s="37" t="s">
        <v>38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41</v>
      </c>
      <c r="B30" s="37" t="s">
        <v>34</v>
      </c>
      <c r="C30" s="37"/>
      <c r="D30" s="39"/>
      <c r="E30" s="37"/>
      <c r="F30" s="38"/>
      <c r="G30" s="37" t="s">
        <v>35</v>
      </c>
      <c r="H30" s="38">
        <v>44418</v>
      </c>
    </row>
    <row r="31" spans="1:8" x14ac:dyDescent="0.4">
      <c r="A31" s="37" t="s">
        <v>46</v>
      </c>
      <c r="B31" s="37" t="s">
        <v>39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47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47</v>
      </c>
      <c r="B33" s="37" t="s">
        <v>38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48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49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49</v>
      </c>
      <c r="B36" s="37" t="s">
        <v>34</v>
      </c>
      <c r="C36" s="37"/>
      <c r="D36" s="38"/>
      <c r="E36" s="37"/>
      <c r="F36" s="38"/>
      <c r="G36" s="37" t="s">
        <v>50</v>
      </c>
      <c r="H36" s="38">
        <v>44429</v>
      </c>
    </row>
    <row r="37" spans="1:8" x14ac:dyDescent="0.4">
      <c r="A37" s="37" t="s">
        <v>49</v>
      </c>
      <c r="B37" s="37" t="s">
        <v>34</v>
      </c>
      <c r="C37" s="37"/>
      <c r="D37" s="38"/>
      <c r="E37" s="37"/>
      <c r="F37" s="38"/>
      <c r="G37" s="37" t="s">
        <v>51</v>
      </c>
      <c r="H37" s="38">
        <v>44430</v>
      </c>
    </row>
    <row r="38" spans="1:8" x14ac:dyDescent="0.4">
      <c r="A38" s="37" t="s">
        <v>49</v>
      </c>
      <c r="B38" s="37" t="s">
        <v>34</v>
      </c>
      <c r="C38" s="37"/>
      <c r="D38" s="38"/>
      <c r="E38" s="37"/>
      <c r="F38" s="35" t="s">
        <v>56</v>
      </c>
      <c r="G38" s="37" t="s">
        <v>55</v>
      </c>
      <c r="H38" s="38">
        <v>44431</v>
      </c>
    </row>
    <row r="39" spans="1:8" x14ac:dyDescent="0.4">
      <c r="A39" s="37" t="s">
        <v>54</v>
      </c>
      <c r="B39" s="37" t="s">
        <v>34</v>
      </c>
      <c r="C39" s="37"/>
      <c r="D39" s="38"/>
      <c r="E39" s="37"/>
      <c r="F39" s="38"/>
      <c r="G39" s="37" t="s">
        <v>51</v>
      </c>
      <c r="H39" s="38">
        <v>44432</v>
      </c>
    </row>
    <row r="40" spans="1:8" x14ac:dyDescent="0.4">
      <c r="A40" s="37" t="s">
        <v>41</v>
      </c>
      <c r="B40" s="37"/>
      <c r="C40" s="37"/>
      <c r="D40" s="39"/>
      <c r="E40" s="37"/>
      <c r="F40" s="39"/>
      <c r="G40" s="37"/>
      <c r="H40" s="39"/>
    </row>
    <row r="41" spans="1:8" x14ac:dyDescent="0.4">
      <c r="A41" s="37" t="s">
        <v>41</v>
      </c>
      <c r="B41" s="37"/>
      <c r="C41" s="37"/>
      <c r="D41" s="39"/>
      <c r="E41" s="37"/>
      <c r="F41" s="39"/>
      <c r="G41" s="37"/>
      <c r="H41" s="39"/>
    </row>
    <row r="42" spans="1:8" x14ac:dyDescent="0.4">
      <c r="A42" s="37" t="s">
        <v>41</v>
      </c>
      <c r="B42" s="37"/>
      <c r="C42" s="37"/>
      <c r="D42" s="39"/>
      <c r="E42" s="37"/>
      <c r="F42" s="39"/>
      <c r="G42" s="37"/>
      <c r="H42" s="39"/>
    </row>
    <row r="43" spans="1:8" x14ac:dyDescent="0.4">
      <c r="A43" s="37" t="s">
        <v>41</v>
      </c>
      <c r="B43" s="37"/>
      <c r="C43" s="37"/>
      <c r="D43" s="39"/>
      <c r="E43" s="37"/>
      <c r="F43" s="39"/>
      <c r="G43" s="37"/>
      <c r="H43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2021-09-06T10:00:09Z</dcterms:modified>
</cp:coreProperties>
</file>